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ren\OneDrive\Desktop\WCSC 2024\Ref Pay\"/>
    </mc:Choice>
  </mc:AlternateContent>
  <xr:revisionPtr revIDLastSave="0" documentId="13_ncr:1_{3DD53944-7BA3-454A-9C6E-8CE3FE5C3EC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definedNames>
    <definedName name="_xlnm.Print_Area" localSheetId="0">Sheet1!$A$1:$O$36</definedName>
  </definedNames>
  <calcPr calcId="191029"/>
</workbook>
</file>

<file path=xl/calcChain.xml><?xml version="1.0" encoding="utf-8"?>
<calcChain xmlns="http://schemas.openxmlformats.org/spreadsheetml/2006/main">
  <c r="K16" i="1" l="1"/>
  <c r="M16" i="1" s="1"/>
  <c r="K17" i="1"/>
  <c r="N17" i="1" s="1"/>
  <c r="K18" i="1"/>
  <c r="N18" i="1" s="1"/>
  <c r="K19" i="1"/>
  <c r="K20" i="1"/>
  <c r="K21" i="1"/>
  <c r="N21" i="1" s="1"/>
  <c r="K22" i="1"/>
  <c r="N22" i="1" s="1"/>
  <c r="K23" i="1"/>
  <c r="N23" i="1" s="1"/>
  <c r="K24" i="1"/>
  <c r="N24" i="1" s="1"/>
  <c r="K25" i="1"/>
  <c r="K26" i="1"/>
  <c r="K27" i="1"/>
  <c r="K28" i="1"/>
  <c r="K29" i="1"/>
  <c r="N29" i="1" s="1"/>
  <c r="K30" i="1"/>
  <c r="N30" i="1" s="1"/>
  <c r="K31" i="1"/>
  <c r="N31" i="1" s="1"/>
  <c r="K32" i="1"/>
  <c r="N32" i="1" s="1"/>
  <c r="K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15" i="1"/>
  <c r="M17" i="1"/>
  <c r="M18" i="1"/>
  <c r="M21" i="1"/>
  <c r="M22" i="1"/>
  <c r="M23" i="1"/>
  <c r="M24" i="1"/>
  <c r="M25" i="1"/>
  <c r="M26" i="1"/>
  <c r="M27" i="1"/>
  <c r="M28" i="1"/>
  <c r="M29" i="1"/>
  <c r="M30" i="1"/>
  <c r="M31" i="1"/>
  <c r="M32" i="1"/>
  <c r="L20" i="1"/>
  <c r="L23" i="1"/>
  <c r="L31" i="1"/>
  <c r="L16" i="1"/>
  <c r="L17" i="1"/>
  <c r="M19" i="1"/>
  <c r="M20" i="1"/>
  <c r="L21" i="1"/>
  <c r="L25" i="1"/>
  <c r="L26" i="1"/>
  <c r="N27" i="1"/>
  <c r="N28" i="1"/>
  <c r="L28" i="1"/>
  <c r="L29" i="1"/>
  <c r="L30" i="1"/>
  <c r="N20" i="1" l="1"/>
  <c r="N19" i="1"/>
  <c r="N26" i="1"/>
  <c r="N25" i="1"/>
  <c r="N16" i="1"/>
  <c r="L24" i="1"/>
  <c r="L32" i="1"/>
  <c r="L27" i="1"/>
  <c r="L18" i="1"/>
  <c r="L22" i="1"/>
  <c r="L19" i="1"/>
  <c r="N15" i="1" l="1"/>
  <c r="N33" i="1" s="1"/>
  <c r="M15" i="1" l="1"/>
  <c r="M33" i="1" l="1"/>
  <c r="K33" i="1"/>
  <c r="L15" i="1"/>
  <c r="L33" i="1" l="1"/>
  <c r="D33" i="1" l="1"/>
  <c r="J33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Karen</author>
  </authors>
  <commentList>
    <comment ref="J11" authorId="0" shapeId="0" xr:uid="{00000000-0006-0000-0000-000002000000}">
      <text>
        <r>
          <rPr>
            <sz val="8"/>
            <color indexed="81"/>
            <rFont val="Tahoma"/>
            <family val="2"/>
          </rPr>
          <t xml:space="preserve">If you live outside West Carleton, please choose 
"other" at bottom of drop down list.
</t>
        </r>
      </text>
    </comment>
    <comment ref="B14" authorId="0" shapeId="0" xr:uid="{00000000-0006-0000-0000-000003000000}">
      <text>
        <r>
          <rPr>
            <sz val="8"/>
            <color indexed="81"/>
            <rFont val="Tahoma"/>
            <family val="2"/>
          </rPr>
          <t xml:space="preserve">Enter Day then Month, 
i.e.  14 May  or 14-05
or 14/5
</t>
        </r>
      </text>
    </comment>
    <comment ref="D14" authorId="0" shapeId="0" xr:uid="{00000000-0006-0000-0000-000004000000}">
      <text>
        <r>
          <rPr>
            <sz val="8"/>
            <color indexed="81"/>
            <rFont val="Tahoma"/>
            <family val="2"/>
          </rPr>
          <t xml:space="preserve">HL CR:
West Carleton
House League
Centre Referee
</t>
        </r>
      </text>
    </comment>
    <comment ref="F14" authorId="0" shapeId="0" xr:uid="{00000000-0006-0000-0000-000005000000}">
      <text>
        <r>
          <rPr>
            <sz val="8"/>
            <color indexed="81"/>
            <rFont val="Tahoma"/>
            <family val="2"/>
          </rPr>
          <t xml:space="preserve">TAL CR = 
West Carleton Talons Centre Ref, Teams play in East Region Soccer League (ERSL) </t>
        </r>
      </text>
    </comment>
    <comment ref="I14" authorId="0" shapeId="0" xr:uid="{00000000-0006-0000-0000-000007000000}">
      <text>
        <r>
          <rPr>
            <sz val="8"/>
            <color indexed="81"/>
            <rFont val="Tahoma"/>
            <family val="2"/>
          </rPr>
          <t xml:space="preserve">Most Field names are abbreviated on drop down list.
</t>
        </r>
      </text>
    </comment>
    <comment ref="J14" authorId="0" shapeId="0" xr:uid="{00000000-0006-0000-0000-000008000000}">
      <text>
        <r>
          <rPr>
            <sz val="8"/>
            <color indexed="81"/>
            <rFont val="Tahoma"/>
            <family val="2"/>
          </rPr>
          <t xml:space="preserve">Game number must be entered in Col. A for rate to appear.
</t>
        </r>
      </text>
    </comment>
    <comment ref="K14" authorId="0" shapeId="0" xr:uid="{00000000-0006-0000-0000-000009000000}">
      <text>
        <r>
          <rPr>
            <sz val="8"/>
            <color indexed="81"/>
            <rFont val="Tahoma"/>
            <family val="2"/>
          </rPr>
          <t xml:space="preserve">Flat Rate $8 if game outside your home community, some restrictions apply.
</t>
        </r>
      </text>
    </comment>
    <comment ref="O15" authorId="0" shapeId="0" xr:uid="{00000000-0006-0000-0000-00000A000000}">
      <text>
        <r>
          <rPr>
            <sz val="8"/>
            <color indexed="81"/>
            <rFont val="Tahoma"/>
            <family val="2"/>
          </rPr>
          <t xml:space="preserve">Use drop down menu or type message here.
</t>
        </r>
      </text>
    </comment>
    <comment ref="J34" authorId="0" shapeId="0" xr:uid="{00000000-0006-0000-0000-00000B000000}">
      <text>
        <r>
          <rPr>
            <sz val="8"/>
            <color indexed="81"/>
            <rFont val="Tahoma"/>
            <family val="2"/>
          </rPr>
          <t xml:space="preserve">Please click on current pay period date here.
</t>
        </r>
      </text>
    </comment>
  </commentList>
</comments>
</file>

<file path=xl/sharedStrings.xml><?xml version="1.0" encoding="utf-8"?>
<sst xmlns="http://schemas.openxmlformats.org/spreadsheetml/2006/main" count="76" uniqueCount="74">
  <si>
    <t>Location</t>
  </si>
  <si>
    <t>Travel</t>
  </si>
  <si>
    <t>Rate</t>
  </si>
  <si>
    <t>Home Field:</t>
  </si>
  <si>
    <t>GAME#</t>
  </si>
  <si>
    <t>H L AR</t>
  </si>
  <si>
    <t>TOTAL:</t>
  </si>
  <si>
    <t xml:space="preserve">HL </t>
  </si>
  <si>
    <t>Other Information</t>
  </si>
  <si>
    <t>Sub totals:</t>
  </si>
  <si>
    <t>Corkery</t>
  </si>
  <si>
    <t>Fitzroy</t>
  </si>
  <si>
    <t>Rained out, game not counted</t>
  </si>
  <si>
    <t>Special Incident Report Attached</t>
  </si>
  <si>
    <t>Changed mailing address</t>
  </si>
  <si>
    <t>Changed Phone # or EMail</t>
  </si>
  <si>
    <t>5.  Fill in location using drop down menu.</t>
  </si>
  <si>
    <t>Other</t>
  </si>
  <si>
    <t>U12</t>
  </si>
  <si>
    <t>Home Team Forfeited</t>
  </si>
  <si>
    <t>Visiting Team Forfeited</t>
  </si>
  <si>
    <t>Phone #:</t>
  </si>
  <si>
    <t>Red or Yellow Card Shown</t>
  </si>
  <si>
    <t>Referee's Name:</t>
  </si>
  <si>
    <t>1)</t>
  </si>
  <si>
    <t>2)</t>
  </si>
  <si>
    <t>use "print preview" to make sure all info. Is clear;</t>
  </si>
  <si>
    <t>U10</t>
  </si>
  <si>
    <t>Month</t>
  </si>
  <si>
    <t>Day</t>
  </si>
  <si>
    <t>July</t>
  </si>
  <si>
    <t>Aug</t>
  </si>
  <si>
    <t>Sept</t>
  </si>
  <si>
    <t>2.  Home Field must be entered in K10 -- if you have a 2nd home field, enter it in L10--  drop down menus available for both.</t>
  </si>
  <si>
    <t>YC CR</t>
  </si>
  <si>
    <t>YC AR</t>
  </si>
  <si>
    <t>YC</t>
  </si>
  <si>
    <t>U11/U12</t>
  </si>
  <si>
    <t>U8</t>
  </si>
  <si>
    <t>U9/U10</t>
  </si>
  <si>
    <t>WCSC Referees - please download and save a copy of this invoice to use for the outdoor season.</t>
  </si>
  <si>
    <t>U14</t>
  </si>
  <si>
    <t>OTHER (will email stats@wcsc.ca)</t>
  </si>
  <si>
    <t>No Game Sheet (email details to stats@wcsc.ca)</t>
  </si>
  <si>
    <t>See "Referees" tab, "Referee payment…" page on our website for detail instructions to remit invoice and game sheets for payment.</t>
  </si>
  <si>
    <t xml:space="preserve"> </t>
  </si>
  <si>
    <t>Email for etransfer:</t>
  </si>
  <si>
    <t>Kinburn</t>
  </si>
  <si>
    <t>Carp</t>
  </si>
  <si>
    <t>problems? email: stats@wcsc.ca</t>
  </si>
  <si>
    <t>C Bay</t>
  </si>
  <si>
    <t>U13</t>
  </si>
  <si>
    <t>May</t>
  </si>
  <si>
    <t>June</t>
  </si>
  <si>
    <t xml:space="preserve">  </t>
  </si>
  <si>
    <t>4.  Fill in correct division using the drop down menus. HL=house league (WC U8 &amp; GLSL); YC=youth competitive (EOSL), AR=assistant referee.</t>
  </si>
  <si>
    <t>HL CR</t>
  </si>
  <si>
    <t>U18</t>
  </si>
  <si>
    <t>U15</t>
  </si>
  <si>
    <t>U8 &amp; GLSL</t>
  </si>
  <si>
    <t>EOSL</t>
  </si>
  <si>
    <t>1.  Fill in the information on lines 9, 10 and 11 carefully, all payments are made by etransfer.</t>
  </si>
  <si>
    <t xml:space="preserve">3.  Type game # (A15, A16, etc.) Month/Day in (columns B and C) </t>
  </si>
  <si>
    <t>Dun/S Grove</t>
  </si>
  <si>
    <t>U17/18 REGIONAL</t>
  </si>
  <si>
    <t>WCSC Referee Invoice 2024 Regular Season</t>
  </si>
  <si>
    <t>U16</t>
  </si>
  <si>
    <t>U18 C1</t>
  </si>
  <si>
    <t>Date</t>
  </si>
  <si>
    <t xml:space="preserve">OCSL </t>
  </si>
  <si>
    <t>AR</t>
  </si>
  <si>
    <t>ADULT</t>
  </si>
  <si>
    <t>WR2</t>
  </si>
  <si>
    <t>Rev. July 3,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</si>
</sst>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00"/>
    <numFmt numFmtId="165" formatCode="&quot;$&quot;#,##0"/>
    <numFmt numFmtId="166" formatCode="[&lt;=9999999]###\-####;###\-###\-####"/>
    <numFmt numFmtId="167" formatCode="mm/dd"/>
  </numFmts>
  <fonts count="22" x14ac:knownFonts="1">
    <font>
      <sz val="10"/>
      <name val="Arial"/>
    </font>
    <font>
      <b/>
      <sz val="11"/>
      <name val="Arial"/>
      <family val="2"/>
    </font>
    <font>
      <b/>
      <sz val="8"/>
      <name val="Arial"/>
      <family val="2"/>
    </font>
    <font>
      <b/>
      <sz val="1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i/>
      <sz val="8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sz val="8"/>
      <name val="Arial"/>
      <family val="2"/>
    </font>
    <font>
      <sz val="6"/>
      <name val="Arial"/>
      <family val="2"/>
    </font>
    <font>
      <sz val="7"/>
      <name val="Arial"/>
      <family val="2"/>
    </font>
    <font>
      <sz val="8"/>
      <color indexed="81"/>
      <name val="Tahoma"/>
      <family val="2"/>
    </font>
    <font>
      <sz val="6"/>
      <name val="Arial"/>
      <family val="2"/>
    </font>
    <font>
      <sz val="9"/>
      <name val="Arial"/>
      <family val="2"/>
    </font>
    <font>
      <b/>
      <i/>
      <sz val="10"/>
      <name val="Arial"/>
      <family val="2"/>
    </font>
    <font>
      <b/>
      <sz val="11"/>
      <color indexed="10"/>
      <name val="Arial"/>
      <family val="2"/>
    </font>
    <font>
      <i/>
      <sz val="8"/>
      <color indexed="10"/>
      <name val="Arial"/>
      <family val="2"/>
    </font>
    <font>
      <sz val="11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100">
    <xf numFmtId="0" fontId="0" fillId="0" borderId="0" xfId="0"/>
    <xf numFmtId="16" fontId="0" fillId="0" borderId="0" xfId="0" applyNumberFormat="1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0" xfId="0" applyAlignment="1">
      <alignment vertical="top"/>
    </xf>
    <xf numFmtId="0" fontId="4" fillId="0" borderId="0" xfId="0" applyFont="1"/>
    <xf numFmtId="0" fontId="5" fillId="0" borderId="1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0" fillId="0" borderId="0" xfId="0" applyProtection="1">
      <protection locked="0"/>
    </xf>
    <xf numFmtId="0" fontId="5" fillId="0" borderId="0" xfId="0" applyFont="1" applyAlignment="1">
      <alignment horizontal="right"/>
    </xf>
    <xf numFmtId="0" fontId="7" fillId="0" borderId="0" xfId="0" applyFont="1"/>
    <xf numFmtId="16" fontId="7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  <xf numFmtId="18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10" fillId="0" borderId="1" xfId="0" applyFont="1" applyBorder="1" applyAlignment="1" applyProtection="1">
      <alignment horizontal="center"/>
      <protection locked="0"/>
    </xf>
    <xf numFmtId="0" fontId="10" fillId="0" borderId="0" xfId="0" applyFont="1" applyAlignment="1">
      <alignment vertical="top"/>
    </xf>
    <xf numFmtId="3" fontId="7" fillId="0" borderId="1" xfId="0" applyNumberFormat="1" applyFont="1" applyBorder="1" applyAlignment="1" applyProtection="1">
      <alignment horizontal="center"/>
      <protection hidden="1"/>
    </xf>
    <xf numFmtId="0" fontId="7" fillId="0" borderId="1" xfId="0" applyFont="1" applyBorder="1" applyAlignment="1" applyProtection="1">
      <alignment horizontal="center"/>
      <protection hidden="1"/>
    </xf>
    <xf numFmtId="165" fontId="5" fillId="0" borderId="2" xfId="0" applyNumberFormat="1" applyFont="1" applyBorder="1" applyAlignment="1" applyProtection="1">
      <alignment horizontal="center"/>
      <protection hidden="1"/>
    </xf>
    <xf numFmtId="0" fontId="5" fillId="0" borderId="3" xfId="0" applyFont="1" applyBorder="1" applyAlignment="1">
      <alignment horizontal="center"/>
    </xf>
    <xf numFmtId="0" fontId="11" fillId="0" borderId="0" xfId="0" applyFont="1"/>
    <xf numFmtId="18" fontId="0" fillId="0" borderId="0" xfId="0" applyNumberFormat="1" applyAlignment="1" applyProtection="1">
      <alignment horizontal="center"/>
      <protection hidden="1"/>
    </xf>
    <xf numFmtId="0" fontId="0" fillId="0" borderId="0" xfId="0" applyAlignment="1" applyProtection="1">
      <alignment horizontal="center"/>
      <protection hidden="1"/>
    </xf>
    <xf numFmtId="16" fontId="0" fillId="0" borderId="0" xfId="0" applyNumberFormat="1" applyAlignment="1" applyProtection="1">
      <alignment horizontal="center"/>
      <protection hidden="1"/>
    </xf>
    <xf numFmtId="0" fontId="0" fillId="0" borderId="0" xfId="0" applyProtection="1">
      <protection hidden="1"/>
    </xf>
    <xf numFmtId="0" fontId="13" fillId="0" borderId="3" xfId="0" applyFont="1" applyBorder="1" applyAlignment="1" applyProtection="1">
      <alignment horizontal="left"/>
      <protection locked="0"/>
    </xf>
    <xf numFmtId="16" fontId="0" fillId="0" borderId="0" xfId="0" applyNumberFormat="1" applyProtection="1">
      <protection hidden="1"/>
    </xf>
    <xf numFmtId="0" fontId="12" fillId="0" borderId="0" xfId="0" applyFont="1" applyAlignment="1" applyProtection="1">
      <alignment horizontal="center"/>
      <protection hidden="1"/>
    </xf>
    <xf numFmtId="18" fontId="12" fillId="0" borderId="0" xfId="0" applyNumberFormat="1" applyFont="1" applyAlignment="1" applyProtection="1">
      <alignment horizontal="center"/>
      <protection hidden="1"/>
    </xf>
    <xf numFmtId="16" fontId="12" fillId="0" borderId="0" xfId="0" applyNumberFormat="1" applyFont="1" applyAlignment="1" applyProtection="1">
      <alignment horizontal="center"/>
      <protection hidden="1"/>
    </xf>
    <xf numFmtId="0" fontId="12" fillId="0" borderId="0" xfId="0" applyFont="1" applyProtection="1">
      <protection hidden="1"/>
    </xf>
    <xf numFmtId="18" fontId="12" fillId="0" borderId="0" xfId="0" applyNumberFormat="1" applyFont="1" applyProtection="1">
      <protection hidden="1"/>
    </xf>
    <xf numFmtId="15" fontId="8" fillId="0" borderId="0" xfId="0" applyNumberFormat="1" applyFont="1" applyAlignment="1">
      <alignment horizontal="right" vertical="top"/>
    </xf>
    <xf numFmtId="0" fontId="15" fillId="0" borderId="0" xfId="0" applyFont="1" applyAlignment="1" applyProtection="1">
      <alignment horizontal="center"/>
      <protection hidden="1"/>
    </xf>
    <xf numFmtId="16" fontId="10" fillId="0" borderId="1" xfId="0" applyNumberFormat="1" applyFont="1" applyBorder="1" applyAlignment="1" applyProtection="1">
      <alignment horizontal="center"/>
      <protection locked="0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right" vertical="center"/>
    </xf>
    <xf numFmtId="165" fontId="2" fillId="0" borderId="1" xfId="0" applyNumberFormat="1" applyFont="1" applyBorder="1" applyAlignment="1" applyProtection="1">
      <alignment horizontal="center"/>
      <protection hidden="1"/>
    </xf>
    <xf numFmtId="0" fontId="11" fillId="0" borderId="0" xfId="0" applyFont="1" applyAlignment="1">
      <alignment horizontal="right"/>
    </xf>
    <xf numFmtId="0" fontId="16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9" fillId="0" borderId="0" xfId="1" applyAlignment="1" applyProtection="1">
      <alignment horizontal="center"/>
    </xf>
    <xf numFmtId="0" fontId="5" fillId="0" borderId="0" xfId="0" applyFont="1" applyAlignment="1">
      <alignment horizontal="right" vertical="center"/>
    </xf>
    <xf numFmtId="0" fontId="11" fillId="0" borderId="0" xfId="0" applyFont="1" applyAlignment="1" applyProtection="1">
      <alignment horizontal="left" vertical="center"/>
      <protection locked="0"/>
    </xf>
    <xf numFmtId="0" fontId="5" fillId="0" borderId="4" xfId="0" applyFont="1" applyBorder="1" applyAlignment="1">
      <alignment horizontal="center"/>
    </xf>
    <xf numFmtId="0" fontId="10" fillId="0" borderId="4" xfId="0" applyFont="1" applyBorder="1" applyAlignment="1" applyProtection="1">
      <alignment horizontal="center"/>
      <protection locked="0"/>
    </xf>
    <xf numFmtId="1" fontId="13" fillId="0" borderId="1" xfId="0" applyNumberFormat="1" applyFont="1" applyBorder="1" applyAlignment="1" applyProtection="1">
      <alignment horizontal="center"/>
      <protection locked="0"/>
    </xf>
    <xf numFmtId="0" fontId="19" fillId="0" borderId="0" xfId="0" applyFont="1" applyAlignment="1">
      <alignment horizontal="right" vertical="top" wrapText="1"/>
    </xf>
    <xf numFmtId="1" fontId="10" fillId="0" borderId="1" xfId="0" applyNumberFormat="1" applyFont="1" applyBorder="1" applyAlignment="1" applyProtection="1">
      <alignment horizontal="center"/>
      <protection locked="0"/>
    </xf>
    <xf numFmtId="0" fontId="2" fillId="0" borderId="0" xfId="0" applyFont="1" applyAlignment="1">
      <alignment horizontal="right" wrapText="1"/>
    </xf>
    <xf numFmtId="0" fontId="7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166" fontId="13" fillId="0" borderId="6" xfId="0" applyNumberFormat="1" applyFont="1" applyBorder="1" applyAlignment="1" applyProtection="1">
      <alignment vertical="center"/>
      <protection locked="0"/>
    </xf>
    <xf numFmtId="0" fontId="0" fillId="0" borderId="6" xfId="0" applyBorder="1" applyAlignment="1" applyProtection="1">
      <alignment vertical="center"/>
      <protection locked="0"/>
    </xf>
    <xf numFmtId="0" fontId="10" fillId="0" borderId="0" xfId="0" applyFont="1" applyAlignment="1">
      <alignment horizontal="left"/>
    </xf>
    <xf numFmtId="0" fontId="10" fillId="0" borderId="0" xfId="0" applyFont="1"/>
    <xf numFmtId="18" fontId="12" fillId="0" borderId="0" xfId="0" quotePrefix="1" applyNumberFormat="1" applyFont="1" applyProtection="1">
      <protection hidden="1"/>
    </xf>
    <xf numFmtId="0" fontId="0" fillId="0" borderId="0" xfId="0" applyAlignment="1" applyProtection="1">
      <alignment vertical="center"/>
      <protection locked="0"/>
    </xf>
    <xf numFmtId="0" fontId="2" fillId="0" borderId="3" xfId="0" applyFont="1" applyBorder="1" applyAlignment="1">
      <alignment horizontal="center"/>
    </xf>
    <xf numFmtId="0" fontId="10" fillId="0" borderId="8" xfId="0" applyFont="1" applyBorder="1" applyAlignment="1" applyProtection="1">
      <alignment horizontal="center"/>
      <protection locked="0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13" fillId="0" borderId="0" xfId="0" applyFont="1" applyAlignment="1" applyProtection="1">
      <alignment vertical="center"/>
      <protection locked="0"/>
    </xf>
    <xf numFmtId="166" fontId="13" fillId="0" borderId="0" xfId="0" applyNumberFormat="1" applyFont="1" applyAlignment="1" applyProtection="1">
      <alignment vertical="center"/>
      <protection locked="0"/>
    </xf>
    <xf numFmtId="167" fontId="0" fillId="0" borderId="0" xfId="0" applyNumberFormat="1"/>
    <xf numFmtId="167" fontId="12" fillId="0" borderId="0" xfId="0" quotePrefix="1" applyNumberFormat="1" applyFont="1" applyAlignment="1" applyProtection="1">
      <alignment horizontal="left"/>
      <protection hidden="1"/>
    </xf>
    <xf numFmtId="167" fontId="21" fillId="2" borderId="5" xfId="0" applyNumberFormat="1" applyFont="1" applyFill="1" applyBorder="1" applyAlignment="1" applyProtection="1">
      <alignment horizontal="left"/>
      <protection locked="0"/>
    </xf>
    <xf numFmtId="167" fontId="7" fillId="0" borderId="0" xfId="0" applyNumberFormat="1" applyFont="1" applyAlignment="1" applyProtection="1">
      <alignment horizontal="left"/>
      <protection hidden="1"/>
    </xf>
    <xf numFmtId="0" fontId="0" fillId="0" borderId="0" xfId="0" applyAlignment="1" applyProtection="1">
      <alignment horizontal="left" vertical="center"/>
      <protection hidden="1"/>
    </xf>
    <xf numFmtId="0" fontId="11" fillId="0" borderId="0" xfId="0" applyFont="1" applyAlignment="1" applyProtection="1">
      <alignment horizontal="left" vertical="center"/>
      <protection hidden="1"/>
    </xf>
    <xf numFmtId="0" fontId="10" fillId="0" borderId="0" xfId="0" applyFont="1" applyAlignment="1" applyProtection="1">
      <alignment horizontal="left" vertical="center"/>
      <protection hidden="1"/>
    </xf>
    <xf numFmtId="0" fontId="7" fillId="0" borderId="0" xfId="0" applyFont="1" applyAlignment="1" applyProtection="1">
      <alignment horizontal="left"/>
      <protection locked="0"/>
    </xf>
    <xf numFmtId="0" fontId="10" fillId="0" borderId="13" xfId="0" applyFont="1" applyBorder="1" applyAlignment="1" applyProtection="1">
      <alignment horizontal="center"/>
      <protection locked="0"/>
    </xf>
    <xf numFmtId="0" fontId="7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/>
    </xf>
    <xf numFmtId="0" fontId="21" fillId="0" borderId="0" xfId="0" applyFont="1" applyAlignment="1">
      <alignment horizontal="right"/>
    </xf>
    <xf numFmtId="0" fontId="7" fillId="0" borderId="0" xfId="0" applyFont="1" applyAlignment="1">
      <alignment horizontal="right"/>
    </xf>
    <xf numFmtId="0" fontId="7" fillId="0" borderId="9" xfId="0" applyFont="1" applyBorder="1" applyAlignment="1" applyProtection="1">
      <alignment horizontal="center" vertical="center"/>
      <protection locked="0"/>
    </xf>
    <xf numFmtId="0" fontId="0" fillId="0" borderId="10" xfId="0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0" fillId="0" borderId="3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4" xfId="0" applyBorder="1" applyProtection="1">
      <protection locked="0"/>
    </xf>
    <xf numFmtId="0" fontId="8" fillId="0" borderId="0" xfId="0" applyFont="1" applyAlignment="1" applyProtection="1">
      <alignment horizontal="right" vertical="top"/>
      <protection hidden="1"/>
    </xf>
    <xf numFmtId="0" fontId="0" fillId="0" borderId="0" xfId="0" applyProtection="1">
      <protection hidden="1"/>
    </xf>
    <xf numFmtId="166" fontId="13" fillId="0" borderId="0" xfId="0" applyNumberFormat="1" applyFont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13" fillId="0" borderId="0" xfId="0" applyFont="1" applyAlignment="1" applyProtection="1">
      <alignment vertical="center"/>
      <protection locked="0"/>
    </xf>
    <xf numFmtId="0" fontId="20" fillId="0" borderId="6" xfId="0" applyFont="1" applyBorder="1" applyAlignment="1" applyProtection="1">
      <alignment horizontal="left"/>
      <protection locked="0"/>
    </xf>
    <xf numFmtId="0" fontId="7" fillId="0" borderId="6" xfId="0" applyFont="1" applyBorder="1" applyAlignment="1" applyProtection="1">
      <alignment horizontal="left"/>
      <protection locked="0"/>
    </xf>
    <xf numFmtId="18" fontId="17" fillId="0" borderId="0" xfId="0" applyNumberFormat="1" applyFont="1" applyAlignment="1">
      <alignment horizontal="left" wrapText="1"/>
    </xf>
    <xf numFmtId="0" fontId="17" fillId="0" borderId="0" xfId="0" applyFont="1" applyAlignment="1">
      <alignment horizontal="left" wrapText="1"/>
    </xf>
    <xf numFmtId="0" fontId="0" fillId="0" borderId="0" xfId="0" applyAlignment="1">
      <alignment wrapText="1"/>
    </xf>
    <xf numFmtId="0" fontId="3" fillId="0" borderId="0" xfId="0" applyFont="1"/>
    <xf numFmtId="0" fontId="0" fillId="0" borderId="0" xfId="0"/>
    <xf numFmtId="0" fontId="18" fillId="0" borderId="0" xfId="0" applyFont="1"/>
    <xf numFmtId="0" fontId="0" fillId="0" borderId="0" xfId="0" applyProtection="1">
      <protection locked="0"/>
    </xf>
    <xf numFmtId="0" fontId="10" fillId="0" borderId="0" xfId="0" applyFont="1" applyAlignment="1">
      <alignment horizontal="left"/>
    </xf>
    <xf numFmtId="0" fontId="10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61"/>
  <sheetViews>
    <sheetView tabSelected="1" zoomScaleNormal="100" workbookViewId="0">
      <selection activeCell="F9" sqref="F9:M9"/>
    </sheetView>
  </sheetViews>
  <sheetFormatPr defaultRowHeight="13.2" x14ac:dyDescent="0.25"/>
  <cols>
    <col min="1" max="1" width="12.6640625" customWidth="1"/>
    <col min="2" max="2" width="6.21875" customWidth="1"/>
    <col min="3" max="3" width="5.6640625" customWidth="1"/>
    <col min="4" max="4" width="7.44140625" customWidth="1"/>
    <col min="5" max="5" width="6" customWidth="1"/>
    <col min="6" max="6" width="6.6640625" customWidth="1"/>
    <col min="7" max="8" width="8.77734375" customWidth="1"/>
    <col min="9" max="9" width="11.21875" customWidth="1"/>
    <col min="10" max="10" width="8.88671875" customWidth="1"/>
    <col min="11" max="11" width="8.77734375" customWidth="1"/>
    <col min="12" max="12" width="9.88671875" customWidth="1"/>
    <col min="13" max="13" width="12.6640625" customWidth="1"/>
    <col min="14" max="14" width="7.88671875" customWidth="1"/>
    <col min="15" max="15" width="31.109375" customWidth="1"/>
    <col min="16" max="16" width="124.88671875" style="25" customWidth="1"/>
    <col min="17" max="17" width="42.6640625" customWidth="1"/>
    <col min="28" max="28" width="8.88671875" style="65"/>
  </cols>
  <sheetData>
    <row r="1" spans="1:30" ht="21.75" customHeight="1" x14ac:dyDescent="0.4">
      <c r="A1" s="94" t="s">
        <v>65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O1" s="33" t="s">
        <v>73</v>
      </c>
      <c r="P1" s="84"/>
    </row>
    <row r="2" spans="1:30" ht="21.75" customHeight="1" x14ac:dyDescent="0.25">
      <c r="A2" s="96" t="s">
        <v>40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O2" s="48"/>
      <c r="P2" s="85"/>
    </row>
    <row r="3" spans="1:30" x14ac:dyDescent="0.25">
      <c r="A3" s="99" t="s">
        <v>61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P3" s="85"/>
      <c r="T3" s="28"/>
    </row>
    <row r="4" spans="1:30" x14ac:dyDescent="0.25">
      <c r="A4" s="99" t="s">
        <v>33</v>
      </c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P4" s="85"/>
      <c r="T4" s="28" t="s">
        <v>48</v>
      </c>
      <c r="U4" s="57" t="s">
        <v>38</v>
      </c>
      <c r="V4" s="28" t="s">
        <v>39</v>
      </c>
      <c r="X4" s="28"/>
      <c r="Y4" s="28"/>
      <c r="AA4" s="28"/>
      <c r="AB4" s="66">
        <v>45442</v>
      </c>
      <c r="AC4" s="52" t="s">
        <v>52</v>
      </c>
      <c r="AD4" s="21">
        <v>1</v>
      </c>
    </row>
    <row r="5" spans="1:30" x14ac:dyDescent="0.25">
      <c r="A5" s="99" t="s">
        <v>62</v>
      </c>
      <c r="B5" s="95"/>
      <c r="C5" s="95"/>
      <c r="D5" s="95"/>
      <c r="E5" s="95"/>
      <c r="F5" s="95"/>
      <c r="G5" s="95"/>
      <c r="H5" s="95"/>
      <c r="I5" s="95"/>
      <c r="J5" s="95"/>
      <c r="K5" s="95"/>
      <c r="L5" s="95"/>
      <c r="M5" s="95"/>
      <c r="P5" s="85"/>
      <c r="T5" s="52" t="s">
        <v>50</v>
      </c>
      <c r="U5" s="32" t="s">
        <v>27</v>
      </c>
      <c r="V5" s="28" t="s">
        <v>37</v>
      </c>
      <c r="W5" s="28" t="s">
        <v>72</v>
      </c>
      <c r="X5" s="28"/>
      <c r="Y5" s="28"/>
      <c r="Z5" s="28" t="s">
        <v>12</v>
      </c>
      <c r="AA5" s="28"/>
      <c r="AB5" s="66">
        <v>45458</v>
      </c>
      <c r="AC5" s="52" t="s">
        <v>53</v>
      </c>
      <c r="AD5" s="21">
        <v>2</v>
      </c>
    </row>
    <row r="6" spans="1:30" x14ac:dyDescent="0.25">
      <c r="A6" s="99" t="s">
        <v>55</v>
      </c>
      <c r="B6" s="95"/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O6" t="s">
        <v>45</v>
      </c>
      <c r="P6" s="85"/>
      <c r="T6" s="28" t="s">
        <v>10</v>
      </c>
      <c r="U6" s="32" t="s">
        <v>18</v>
      </c>
      <c r="V6" s="28" t="s">
        <v>51</v>
      </c>
      <c r="W6" s="28"/>
      <c r="X6" s="28"/>
      <c r="Y6" s="28"/>
      <c r="Z6" s="28" t="s">
        <v>22</v>
      </c>
      <c r="AA6" s="28"/>
      <c r="AB6" s="66">
        <v>45473</v>
      </c>
      <c r="AC6" s="28" t="s">
        <v>30</v>
      </c>
      <c r="AD6" s="21">
        <v>3</v>
      </c>
    </row>
    <row r="7" spans="1:30" x14ac:dyDescent="0.25">
      <c r="A7" s="98" t="s">
        <v>16</v>
      </c>
      <c r="B7" s="95"/>
      <c r="C7" s="95"/>
      <c r="D7" s="95"/>
      <c r="E7" s="95"/>
      <c r="F7" s="95"/>
      <c r="G7" s="95"/>
      <c r="P7" s="85"/>
      <c r="T7" s="28" t="s">
        <v>63</v>
      </c>
      <c r="U7" s="32" t="s">
        <v>41</v>
      </c>
      <c r="V7" s="28" t="s">
        <v>41</v>
      </c>
      <c r="W7" s="28"/>
      <c r="X7" s="28"/>
      <c r="Z7" s="28" t="s">
        <v>13</v>
      </c>
      <c r="AA7" s="28"/>
      <c r="AB7" s="66">
        <v>45488</v>
      </c>
      <c r="AC7" s="28" t="s">
        <v>31</v>
      </c>
      <c r="AD7" s="21">
        <v>4</v>
      </c>
    </row>
    <row r="8" spans="1:30" x14ac:dyDescent="0.25">
      <c r="A8" s="55"/>
      <c r="P8" s="85"/>
      <c r="T8" s="28" t="s">
        <v>11</v>
      </c>
      <c r="U8" s="57" t="s">
        <v>57</v>
      </c>
      <c r="V8" s="28" t="s">
        <v>58</v>
      </c>
      <c r="W8" s="28"/>
      <c r="X8" s="28"/>
      <c r="Z8" s="28" t="s">
        <v>19</v>
      </c>
      <c r="AA8" s="28"/>
      <c r="AB8" s="66">
        <v>45503</v>
      </c>
      <c r="AC8" s="28" t="s">
        <v>32</v>
      </c>
      <c r="AD8" s="21">
        <v>5</v>
      </c>
    </row>
    <row r="9" spans="1:30" x14ac:dyDescent="0.25">
      <c r="A9" s="76" t="s">
        <v>46</v>
      </c>
      <c r="B9" s="77"/>
      <c r="C9" s="77"/>
      <c r="D9" s="77"/>
      <c r="E9" s="77"/>
      <c r="F9" s="81"/>
      <c r="G9" s="82"/>
      <c r="H9" s="82"/>
      <c r="I9" s="82"/>
      <c r="J9" s="82"/>
      <c r="K9" s="82"/>
      <c r="L9" s="82"/>
      <c r="M9" s="83"/>
      <c r="N9" s="8"/>
      <c r="P9" s="85"/>
      <c r="T9" s="28" t="s">
        <v>47</v>
      </c>
      <c r="V9" s="28" t="s">
        <v>66</v>
      </c>
      <c r="W9" s="28"/>
      <c r="X9" s="28"/>
      <c r="Y9" s="28"/>
      <c r="Z9" s="28" t="s">
        <v>20</v>
      </c>
      <c r="AA9" s="28"/>
      <c r="AB9" s="66">
        <v>45519</v>
      </c>
      <c r="AD9" s="21">
        <v>6</v>
      </c>
    </row>
    <row r="10" spans="1:30" ht="13.8" x14ac:dyDescent="0.25">
      <c r="B10" s="36" t="s">
        <v>23</v>
      </c>
      <c r="C10" s="89"/>
      <c r="D10" s="90"/>
      <c r="E10" s="90"/>
      <c r="F10" s="90"/>
      <c r="G10" s="90"/>
      <c r="H10" s="72"/>
      <c r="I10" s="97"/>
      <c r="J10" s="97"/>
      <c r="K10" s="97"/>
      <c r="L10" s="97"/>
      <c r="M10" s="97"/>
      <c r="N10" s="8"/>
      <c r="P10" s="85"/>
      <c r="T10" s="28" t="s">
        <v>17</v>
      </c>
      <c r="U10" s="32"/>
      <c r="V10" s="28" t="s">
        <v>64</v>
      </c>
      <c r="X10" s="28"/>
      <c r="Y10" s="28"/>
      <c r="Z10" s="28" t="s">
        <v>14</v>
      </c>
      <c r="AA10" s="28"/>
      <c r="AB10" s="66">
        <v>45534</v>
      </c>
      <c r="AD10" s="21">
        <v>7</v>
      </c>
    </row>
    <row r="11" spans="1:30" ht="18" customHeight="1" x14ac:dyDescent="0.25">
      <c r="A11" s="37" t="s">
        <v>21</v>
      </c>
      <c r="B11" s="86" t="s">
        <v>54</v>
      </c>
      <c r="C11" s="87"/>
      <c r="D11" s="87"/>
      <c r="E11" s="37"/>
      <c r="F11" s="88" t="s">
        <v>54</v>
      </c>
      <c r="G11" s="87"/>
      <c r="H11" s="58"/>
      <c r="I11" s="43" t="s">
        <v>3</v>
      </c>
      <c r="J11" s="44"/>
      <c r="K11" s="69"/>
      <c r="M11" s="16"/>
      <c r="N11" s="16"/>
      <c r="O11" s="4"/>
      <c r="P11" s="85"/>
      <c r="Q11" s="4"/>
      <c r="U11" s="32"/>
      <c r="V11" s="28" t="s">
        <v>67</v>
      </c>
      <c r="W11" s="28"/>
      <c r="X11" s="31"/>
      <c r="Y11" s="28"/>
      <c r="Z11" s="28" t="s">
        <v>15</v>
      </c>
      <c r="AA11" s="28"/>
      <c r="AB11" s="66">
        <v>45550</v>
      </c>
      <c r="AD11" s="21">
        <v>8</v>
      </c>
    </row>
    <row r="12" spans="1:30" ht="18" customHeight="1" thickBot="1" x14ac:dyDescent="0.3">
      <c r="A12" s="37"/>
      <c r="B12" s="64"/>
      <c r="C12" s="58"/>
      <c r="D12" s="58"/>
      <c r="E12" s="37"/>
      <c r="F12" s="63"/>
      <c r="G12" s="58"/>
      <c r="H12" s="58"/>
      <c r="I12" s="43"/>
      <c r="J12" s="44"/>
      <c r="K12" s="69"/>
      <c r="M12" s="16"/>
      <c r="N12" s="16"/>
      <c r="O12" s="4"/>
      <c r="P12" s="85"/>
      <c r="Q12" s="4"/>
      <c r="T12" s="28"/>
      <c r="U12" s="32"/>
      <c r="V12" s="28"/>
      <c r="W12" s="28"/>
      <c r="X12" s="31"/>
      <c r="Y12" s="28"/>
      <c r="Z12" s="28" t="s">
        <v>43</v>
      </c>
      <c r="AA12" s="28"/>
      <c r="AB12" s="66">
        <v>45565</v>
      </c>
      <c r="AD12" s="21">
        <v>9</v>
      </c>
    </row>
    <row r="13" spans="1:30" ht="18" customHeight="1" x14ac:dyDescent="0.25">
      <c r="A13" s="37"/>
      <c r="B13" s="53"/>
      <c r="C13" s="54"/>
      <c r="D13" s="78" t="s">
        <v>59</v>
      </c>
      <c r="E13" s="79"/>
      <c r="F13" s="78" t="s">
        <v>60</v>
      </c>
      <c r="G13" s="80"/>
      <c r="H13" s="74" t="s">
        <v>69</v>
      </c>
      <c r="I13" s="43"/>
      <c r="J13" s="70"/>
      <c r="K13" s="71"/>
      <c r="M13" s="16"/>
      <c r="N13" s="16"/>
      <c r="O13" s="4"/>
      <c r="P13" s="85"/>
      <c r="Q13" s="4"/>
      <c r="T13" s="28"/>
      <c r="U13" s="32"/>
      <c r="V13" s="28"/>
      <c r="W13" s="28"/>
      <c r="X13" s="31"/>
      <c r="Y13" s="28"/>
      <c r="Z13" s="28" t="s">
        <v>42</v>
      </c>
      <c r="AA13" s="28"/>
      <c r="AB13" s="66"/>
      <c r="AD13" s="21">
        <v>10</v>
      </c>
    </row>
    <row r="14" spans="1:30" ht="13.8" thickBot="1" x14ac:dyDescent="0.3">
      <c r="A14" s="3" t="s">
        <v>4</v>
      </c>
      <c r="B14" s="3" t="s">
        <v>28</v>
      </c>
      <c r="C14" s="59" t="s">
        <v>29</v>
      </c>
      <c r="D14" s="61" t="s">
        <v>56</v>
      </c>
      <c r="E14" s="62" t="s">
        <v>5</v>
      </c>
      <c r="F14" s="61" t="s">
        <v>34</v>
      </c>
      <c r="G14" s="62" t="s">
        <v>35</v>
      </c>
      <c r="H14" s="75" t="s">
        <v>70</v>
      </c>
      <c r="I14" s="45" t="s">
        <v>0</v>
      </c>
      <c r="J14" s="6" t="s">
        <v>2</v>
      </c>
      <c r="K14" s="6" t="s">
        <v>1</v>
      </c>
      <c r="L14" s="3" t="s">
        <v>7</v>
      </c>
      <c r="M14" s="3" t="s">
        <v>36</v>
      </c>
      <c r="N14" s="59" t="s">
        <v>71</v>
      </c>
      <c r="O14" s="20" t="s">
        <v>8</v>
      </c>
      <c r="P14" s="85"/>
      <c r="Q14" s="5"/>
      <c r="R14" s="5"/>
      <c r="T14" s="28"/>
      <c r="U14" s="32"/>
      <c r="W14" s="28"/>
      <c r="X14" s="31"/>
      <c r="Y14" s="28"/>
      <c r="AA14" s="28"/>
      <c r="AD14" s="21">
        <v>11</v>
      </c>
    </row>
    <row r="15" spans="1:30" x14ac:dyDescent="0.25">
      <c r="A15" s="47"/>
      <c r="B15" s="35"/>
      <c r="C15" s="49"/>
      <c r="D15" s="60"/>
      <c r="E15" s="60"/>
      <c r="F15" s="60"/>
      <c r="G15" s="60"/>
      <c r="H15" s="73"/>
      <c r="I15" s="46"/>
      <c r="J15" s="17">
        <f>IF(A15=0,0,IF(D15="U8",30,0)+IF(D15="U10",30,0)+IF(H15="WR2",42,0)+IF(D15="U12",35,0)+IF(D15="U14",46,0)+IF(D15="U18",57,0)+IF(E15="U12",23,0)+IF(E15="U14",29,0)+IF(E15="U18",34,0)+IF(F15="U9/U10",30,0)+IF(F15="U11/U12",35,0)+IF(G15="U11/U12",23,0)+IF(G15="U13",35,0)+IF(G15="U14",40,0)+IF(G15="U15",40) +IF(G15="U16",45,0)+IF(G15="U17/18 REGIONAL",55,0)+IF(G15="U18 C1",50,0))</f>
        <v>0</v>
      </c>
      <c r="K15" s="17">
        <f>IF(AND(A15&lt;&gt;0,I15&lt;&gt;$J$11,$J$11&lt;&gt;0,I15&lt;&gt;$K$11,I15&lt;&gt;0,OR(D15&gt;0,E15&gt;0,F15&gt;0,G15&gt;0,H15&gt;0)),8,0)*NOT((C15=C14)*AND(I15=I14))</f>
        <v>0</v>
      </c>
      <c r="L15" s="18">
        <f>IF(AND(OR(D15&gt;0,E15&gt;0)),J15+K15,0)</f>
        <v>0</v>
      </c>
      <c r="M15" s="18">
        <f>IF(AND(OR(G15&gt;0,F15&gt;0)),K15+J15,0)</f>
        <v>0</v>
      </c>
      <c r="N15" s="17">
        <f>IF(H15&gt;0,J15,0)+K15</f>
        <v>0</v>
      </c>
      <c r="O15" s="26"/>
      <c r="P15" s="85"/>
      <c r="Q15" s="8"/>
      <c r="W15" s="34"/>
      <c r="X15" s="31"/>
      <c r="Y15" s="31"/>
      <c r="AA15" s="31"/>
      <c r="AD15" s="21">
        <v>12</v>
      </c>
    </row>
    <row r="16" spans="1:30" x14ac:dyDescent="0.25">
      <c r="A16" s="47"/>
      <c r="B16" s="35"/>
      <c r="C16" s="49"/>
      <c r="D16" s="15"/>
      <c r="E16" s="15"/>
      <c r="F16" s="15"/>
      <c r="G16" s="60"/>
      <c r="H16" s="73"/>
      <c r="I16" s="46"/>
      <c r="J16" s="17">
        <f t="shared" ref="J16:J33" si="0">IF(A16=0,0,IF(D16="U8",30,0)+IF(D16="U10",30,0)+IF(H16="WR2",42,0)+IF(D16="U12",35,0)+IF(D16="U14",46,0)+IF(D16="U18",57,0)+IF(E16="U12",23,0)+IF(E16="U14",29,0)+IF(E16="U18",34,0)+IF(F16="U9/U10",30,0)+IF(F16="U11/U12",35,0)+IF(G16="U11/U12",23,0)+IF(G16="U13",35,0)+IF(G16="U14",40,0)+IF(G16="U15",40) +IF(G16="U16",45,0)+IF(G16="U17/18 REGIONAL",55,0)+IF(G16="U18 C1",50,0))</f>
        <v>0</v>
      </c>
      <c r="K16" s="17">
        <f t="shared" ref="K16:K32" si="1">IF(AND(A16&lt;&gt;0,I16&lt;&gt;$J$11,$J$11&lt;&gt;0,I16&lt;&gt;$K$11,I16&lt;&gt;0,OR(D16&gt;0,E16&gt;0,F16&gt;0,G16&gt;0,H16&gt;0)),8,0)*NOT((C16=C15)*AND(I16=I15))</f>
        <v>0</v>
      </c>
      <c r="L16" s="18">
        <f t="shared" ref="L16:L32" si="2">IF(AND(OR(D16&gt;0,E16&gt;0)),J16+K16,0)</f>
        <v>0</v>
      </c>
      <c r="M16" s="18">
        <f t="shared" ref="M16:M32" si="3">IF(AND(OR(G16&gt;0,F16&gt;0)),K16+J16,0)</f>
        <v>0</v>
      </c>
      <c r="N16" s="17">
        <f t="shared" ref="N16:N32" si="4">IF(H16&gt;0,J16,0)+K16</f>
        <v>0</v>
      </c>
      <c r="O16" s="26"/>
      <c r="P16" s="85"/>
      <c r="Q16" s="8"/>
      <c r="T16" s="25"/>
      <c r="U16" s="25"/>
      <c r="V16" s="28"/>
      <c r="X16" s="25"/>
      <c r="Y16" s="25"/>
      <c r="AA16" s="25"/>
      <c r="AD16" s="21">
        <v>13</v>
      </c>
    </row>
    <row r="17" spans="1:30" x14ac:dyDescent="0.25">
      <c r="A17" s="47"/>
      <c r="B17" s="35"/>
      <c r="C17" s="49"/>
      <c r="D17" s="15"/>
      <c r="E17" s="15"/>
      <c r="F17" s="15"/>
      <c r="G17" s="60"/>
      <c r="H17" s="73"/>
      <c r="I17" s="46"/>
      <c r="J17" s="17">
        <f t="shared" si="0"/>
        <v>0</v>
      </c>
      <c r="K17" s="17">
        <f t="shared" si="1"/>
        <v>0</v>
      </c>
      <c r="L17" s="18">
        <f t="shared" si="2"/>
        <v>0</v>
      </c>
      <c r="M17" s="18">
        <f t="shared" si="3"/>
        <v>0</v>
      </c>
      <c r="N17" s="17">
        <f t="shared" si="4"/>
        <v>0</v>
      </c>
      <c r="O17" s="26"/>
      <c r="P17" s="85"/>
      <c r="Q17" s="8"/>
      <c r="V17" s="28"/>
      <c r="AD17" s="21">
        <v>14</v>
      </c>
    </row>
    <row r="18" spans="1:30" x14ac:dyDescent="0.25">
      <c r="A18" s="47"/>
      <c r="B18" s="35"/>
      <c r="C18" s="49"/>
      <c r="D18" s="15"/>
      <c r="E18" s="15"/>
      <c r="F18" s="15"/>
      <c r="G18" s="60"/>
      <c r="H18" s="73"/>
      <c r="I18" s="46"/>
      <c r="J18" s="17">
        <f t="shared" si="0"/>
        <v>0</v>
      </c>
      <c r="K18" s="17">
        <f t="shared" si="1"/>
        <v>0</v>
      </c>
      <c r="L18" s="18">
        <f t="shared" si="2"/>
        <v>0</v>
      </c>
      <c r="M18" s="18">
        <f t="shared" si="3"/>
        <v>0</v>
      </c>
      <c r="N18" s="17">
        <f t="shared" si="4"/>
        <v>0</v>
      </c>
      <c r="O18" s="26"/>
      <c r="P18" s="85"/>
      <c r="Q18" s="8"/>
      <c r="V18" s="28"/>
      <c r="AD18" s="21">
        <v>15</v>
      </c>
    </row>
    <row r="19" spans="1:30" x14ac:dyDescent="0.25">
      <c r="A19" s="47"/>
      <c r="B19" s="35"/>
      <c r="C19" s="49"/>
      <c r="D19" s="15"/>
      <c r="E19" s="15"/>
      <c r="F19" s="15"/>
      <c r="G19" s="60"/>
      <c r="H19" s="73"/>
      <c r="I19" s="46"/>
      <c r="J19" s="17">
        <f t="shared" si="0"/>
        <v>0</v>
      </c>
      <c r="K19" s="17">
        <f t="shared" si="1"/>
        <v>0</v>
      </c>
      <c r="L19" s="18">
        <f t="shared" si="2"/>
        <v>0</v>
      </c>
      <c r="M19" s="18">
        <f t="shared" si="3"/>
        <v>0</v>
      </c>
      <c r="N19" s="17">
        <f t="shared" si="4"/>
        <v>0</v>
      </c>
      <c r="O19" s="26"/>
      <c r="P19" s="85"/>
      <c r="Q19" s="8"/>
      <c r="AD19" s="21">
        <v>16</v>
      </c>
    </row>
    <row r="20" spans="1:30" x14ac:dyDescent="0.25">
      <c r="A20" s="47"/>
      <c r="B20" s="35"/>
      <c r="C20" s="49"/>
      <c r="D20" s="15"/>
      <c r="E20" s="15"/>
      <c r="F20" s="15"/>
      <c r="G20" s="60"/>
      <c r="H20" s="73"/>
      <c r="I20" s="46"/>
      <c r="J20" s="17">
        <f t="shared" si="0"/>
        <v>0</v>
      </c>
      <c r="K20" s="17">
        <f t="shared" si="1"/>
        <v>0</v>
      </c>
      <c r="L20" s="18">
        <f t="shared" si="2"/>
        <v>0</v>
      </c>
      <c r="M20" s="18">
        <f t="shared" si="3"/>
        <v>0</v>
      </c>
      <c r="N20" s="17">
        <f t="shared" si="4"/>
        <v>0</v>
      </c>
      <c r="O20" s="26"/>
      <c r="P20" s="85"/>
      <c r="Q20" s="8"/>
      <c r="AD20" s="21">
        <v>17</v>
      </c>
    </row>
    <row r="21" spans="1:30" x14ac:dyDescent="0.25">
      <c r="A21" s="47"/>
      <c r="B21" s="35"/>
      <c r="C21" s="49"/>
      <c r="D21" s="15"/>
      <c r="E21" s="15"/>
      <c r="F21" s="15"/>
      <c r="G21" s="60"/>
      <c r="H21" s="73"/>
      <c r="I21" s="46"/>
      <c r="J21" s="17">
        <f t="shared" si="0"/>
        <v>0</v>
      </c>
      <c r="K21" s="17">
        <f t="shared" si="1"/>
        <v>0</v>
      </c>
      <c r="L21" s="18">
        <f t="shared" si="2"/>
        <v>0</v>
      </c>
      <c r="M21" s="18">
        <f t="shared" si="3"/>
        <v>0</v>
      </c>
      <c r="N21" s="17">
        <f t="shared" si="4"/>
        <v>0</v>
      </c>
      <c r="O21" s="26"/>
      <c r="P21" s="85"/>
      <c r="Q21" s="8"/>
      <c r="AD21" s="21">
        <v>18</v>
      </c>
    </row>
    <row r="22" spans="1:30" x14ac:dyDescent="0.25">
      <c r="A22" s="47"/>
      <c r="B22" s="35"/>
      <c r="C22" s="49"/>
      <c r="D22" s="15"/>
      <c r="E22" s="15"/>
      <c r="F22" s="15"/>
      <c r="G22" s="60"/>
      <c r="H22" s="73"/>
      <c r="I22" s="46"/>
      <c r="J22" s="17">
        <f t="shared" si="0"/>
        <v>0</v>
      </c>
      <c r="K22" s="17">
        <f t="shared" si="1"/>
        <v>0</v>
      </c>
      <c r="L22" s="18">
        <f t="shared" si="2"/>
        <v>0</v>
      </c>
      <c r="M22" s="18">
        <f t="shared" si="3"/>
        <v>0</v>
      </c>
      <c r="N22" s="17">
        <f t="shared" si="4"/>
        <v>0</v>
      </c>
      <c r="O22" s="26"/>
      <c r="P22" s="85"/>
      <c r="Q22" s="8"/>
      <c r="AD22" s="21">
        <v>19</v>
      </c>
    </row>
    <row r="23" spans="1:30" x14ac:dyDescent="0.25">
      <c r="A23" s="47"/>
      <c r="B23" s="35"/>
      <c r="C23" s="49"/>
      <c r="D23" s="15"/>
      <c r="E23" s="15"/>
      <c r="F23" s="15"/>
      <c r="G23" s="60"/>
      <c r="H23" s="73"/>
      <c r="I23" s="46"/>
      <c r="J23" s="17">
        <f t="shared" si="0"/>
        <v>0</v>
      </c>
      <c r="K23" s="17">
        <f t="shared" si="1"/>
        <v>0</v>
      </c>
      <c r="L23" s="18">
        <f t="shared" si="2"/>
        <v>0</v>
      </c>
      <c r="M23" s="18">
        <f t="shared" si="3"/>
        <v>0</v>
      </c>
      <c r="N23" s="17">
        <f t="shared" si="4"/>
        <v>0</v>
      </c>
      <c r="O23" s="26"/>
      <c r="P23" s="85"/>
      <c r="Q23" s="8"/>
      <c r="AD23" s="21">
        <v>20</v>
      </c>
    </row>
    <row r="24" spans="1:30" x14ac:dyDescent="0.25">
      <c r="A24" s="47"/>
      <c r="B24" s="35"/>
      <c r="C24" s="49"/>
      <c r="D24" s="15"/>
      <c r="E24" s="15"/>
      <c r="F24" s="15"/>
      <c r="G24" s="60"/>
      <c r="H24" s="73"/>
      <c r="I24" s="46"/>
      <c r="J24" s="17">
        <f t="shared" si="0"/>
        <v>0</v>
      </c>
      <c r="K24" s="17">
        <f t="shared" si="1"/>
        <v>0</v>
      </c>
      <c r="L24" s="18">
        <f t="shared" si="2"/>
        <v>0</v>
      </c>
      <c r="M24" s="18">
        <f t="shared" si="3"/>
        <v>0</v>
      </c>
      <c r="N24" s="17">
        <f t="shared" si="4"/>
        <v>0</v>
      </c>
      <c r="O24" s="26"/>
      <c r="P24" s="85"/>
      <c r="Q24" s="8"/>
      <c r="AD24" s="21">
        <v>21</v>
      </c>
    </row>
    <row r="25" spans="1:30" x14ac:dyDescent="0.25">
      <c r="A25" s="47"/>
      <c r="B25" s="35"/>
      <c r="C25" s="49"/>
      <c r="D25" s="15"/>
      <c r="E25" s="15"/>
      <c r="F25" s="15"/>
      <c r="G25" s="60"/>
      <c r="H25" s="73"/>
      <c r="I25" s="46"/>
      <c r="J25" s="17">
        <f t="shared" si="0"/>
        <v>0</v>
      </c>
      <c r="K25" s="17">
        <f t="shared" si="1"/>
        <v>0</v>
      </c>
      <c r="L25" s="18">
        <f t="shared" si="2"/>
        <v>0</v>
      </c>
      <c r="M25" s="18">
        <f t="shared" si="3"/>
        <v>0</v>
      </c>
      <c r="N25" s="17">
        <f t="shared" si="4"/>
        <v>0</v>
      </c>
      <c r="O25" s="26"/>
      <c r="P25" s="85"/>
      <c r="Q25" s="8"/>
      <c r="AD25" s="21">
        <v>22</v>
      </c>
    </row>
    <row r="26" spans="1:30" x14ac:dyDescent="0.25">
      <c r="A26" s="47"/>
      <c r="B26" s="35"/>
      <c r="C26" s="49"/>
      <c r="D26" s="15"/>
      <c r="E26" s="15"/>
      <c r="F26" s="15"/>
      <c r="G26" s="60"/>
      <c r="H26" s="73"/>
      <c r="I26" s="46"/>
      <c r="J26" s="17">
        <f t="shared" si="0"/>
        <v>0</v>
      </c>
      <c r="K26" s="17">
        <f t="shared" si="1"/>
        <v>0</v>
      </c>
      <c r="L26" s="18">
        <f t="shared" si="2"/>
        <v>0</v>
      </c>
      <c r="M26" s="18">
        <f t="shared" si="3"/>
        <v>0</v>
      </c>
      <c r="N26" s="17">
        <f t="shared" si="4"/>
        <v>0</v>
      </c>
      <c r="O26" s="26"/>
      <c r="P26" s="85"/>
      <c r="Q26" s="8"/>
      <c r="AD26" s="21">
        <v>23</v>
      </c>
    </row>
    <row r="27" spans="1:30" x14ac:dyDescent="0.25">
      <c r="A27" s="47"/>
      <c r="B27" s="35"/>
      <c r="C27" s="49"/>
      <c r="D27" s="15"/>
      <c r="E27" s="15"/>
      <c r="F27" s="15"/>
      <c r="G27" s="60"/>
      <c r="H27" s="73"/>
      <c r="I27" s="46"/>
      <c r="J27" s="17">
        <f t="shared" si="0"/>
        <v>0</v>
      </c>
      <c r="K27" s="17">
        <f t="shared" si="1"/>
        <v>0</v>
      </c>
      <c r="L27" s="18">
        <f t="shared" si="2"/>
        <v>0</v>
      </c>
      <c r="M27" s="18">
        <f t="shared" si="3"/>
        <v>0</v>
      </c>
      <c r="N27" s="17">
        <f t="shared" si="4"/>
        <v>0</v>
      </c>
      <c r="O27" s="26"/>
      <c r="P27" s="85"/>
      <c r="Q27" s="8"/>
      <c r="AD27" s="21">
        <v>24</v>
      </c>
    </row>
    <row r="28" spans="1:30" x14ac:dyDescent="0.25">
      <c r="A28" s="47"/>
      <c r="B28" s="35"/>
      <c r="C28" s="49"/>
      <c r="D28" s="15"/>
      <c r="E28" s="15"/>
      <c r="F28" s="15"/>
      <c r="G28" s="60"/>
      <c r="H28" s="73"/>
      <c r="I28" s="46"/>
      <c r="J28" s="17">
        <f t="shared" si="0"/>
        <v>0</v>
      </c>
      <c r="K28" s="17">
        <f t="shared" si="1"/>
        <v>0</v>
      </c>
      <c r="L28" s="18">
        <f t="shared" si="2"/>
        <v>0</v>
      </c>
      <c r="M28" s="18">
        <f t="shared" si="3"/>
        <v>0</v>
      </c>
      <c r="N28" s="17">
        <f t="shared" si="4"/>
        <v>0</v>
      </c>
      <c r="O28" s="26"/>
      <c r="P28" s="85"/>
      <c r="Q28" s="8"/>
      <c r="AD28" s="21">
        <v>25</v>
      </c>
    </row>
    <row r="29" spans="1:30" x14ac:dyDescent="0.25">
      <c r="A29" s="47"/>
      <c r="B29" s="35"/>
      <c r="C29" s="49"/>
      <c r="D29" s="15"/>
      <c r="E29" s="15"/>
      <c r="F29" s="15"/>
      <c r="G29" s="60"/>
      <c r="H29" s="73"/>
      <c r="I29" s="46"/>
      <c r="J29" s="17">
        <f t="shared" si="0"/>
        <v>0</v>
      </c>
      <c r="K29" s="17">
        <f t="shared" si="1"/>
        <v>0</v>
      </c>
      <c r="L29" s="18">
        <f t="shared" si="2"/>
        <v>0</v>
      </c>
      <c r="M29" s="18">
        <f t="shared" si="3"/>
        <v>0</v>
      </c>
      <c r="N29" s="17">
        <f t="shared" si="4"/>
        <v>0</v>
      </c>
      <c r="O29" s="26"/>
      <c r="P29" s="85"/>
      <c r="Q29" s="8"/>
      <c r="AD29" s="21">
        <v>26</v>
      </c>
    </row>
    <row r="30" spans="1:30" x14ac:dyDescent="0.25">
      <c r="A30" s="47"/>
      <c r="B30" s="35"/>
      <c r="C30" s="49"/>
      <c r="D30" s="15"/>
      <c r="E30" s="15"/>
      <c r="F30" s="15"/>
      <c r="G30" s="60"/>
      <c r="H30" s="73"/>
      <c r="I30" s="46"/>
      <c r="J30" s="17">
        <f t="shared" si="0"/>
        <v>0</v>
      </c>
      <c r="K30" s="17">
        <f t="shared" si="1"/>
        <v>0</v>
      </c>
      <c r="L30" s="18">
        <f t="shared" si="2"/>
        <v>0</v>
      </c>
      <c r="M30" s="18">
        <f t="shared" si="3"/>
        <v>0</v>
      </c>
      <c r="N30" s="17">
        <f t="shared" si="4"/>
        <v>0</v>
      </c>
      <c r="O30" s="26"/>
      <c r="P30" s="85"/>
      <c r="Q30" s="8"/>
      <c r="AD30" s="21">
        <v>27</v>
      </c>
    </row>
    <row r="31" spans="1:30" x14ac:dyDescent="0.25">
      <c r="A31" s="47"/>
      <c r="B31" s="35"/>
      <c r="C31" s="49"/>
      <c r="D31" s="15"/>
      <c r="E31" s="15"/>
      <c r="F31" s="15"/>
      <c r="G31" s="60"/>
      <c r="H31" s="73"/>
      <c r="I31" s="46"/>
      <c r="J31" s="17">
        <f t="shared" si="0"/>
        <v>0</v>
      </c>
      <c r="K31" s="17">
        <f t="shared" si="1"/>
        <v>0</v>
      </c>
      <c r="L31" s="18">
        <f t="shared" si="2"/>
        <v>0</v>
      </c>
      <c r="M31" s="18">
        <f t="shared" si="3"/>
        <v>0</v>
      </c>
      <c r="N31" s="17">
        <f t="shared" si="4"/>
        <v>0</v>
      </c>
      <c r="O31" s="26"/>
      <c r="P31" s="85"/>
      <c r="Q31" s="8"/>
      <c r="AD31" s="21">
        <v>28</v>
      </c>
    </row>
    <row r="32" spans="1:30" x14ac:dyDescent="0.25">
      <c r="A32" s="47"/>
      <c r="B32" s="35"/>
      <c r="C32" s="49"/>
      <c r="D32" s="15"/>
      <c r="E32" s="15"/>
      <c r="F32" s="15"/>
      <c r="G32" s="60"/>
      <c r="H32" s="73"/>
      <c r="I32" s="46"/>
      <c r="J32" s="17">
        <f t="shared" si="0"/>
        <v>0</v>
      </c>
      <c r="K32" s="17">
        <f t="shared" si="1"/>
        <v>0</v>
      </c>
      <c r="L32" s="18">
        <f t="shared" si="2"/>
        <v>0</v>
      </c>
      <c r="M32" s="18">
        <f t="shared" si="3"/>
        <v>0</v>
      </c>
      <c r="N32" s="17">
        <f t="shared" si="4"/>
        <v>0</v>
      </c>
      <c r="O32" s="26"/>
      <c r="P32" s="85"/>
      <c r="Q32" s="8"/>
      <c r="AD32" s="21">
        <v>29</v>
      </c>
    </row>
    <row r="33" spans="1:30" ht="18" thickBot="1" x14ac:dyDescent="0.35">
      <c r="A33" s="7" t="s">
        <v>6</v>
      </c>
      <c r="B33" s="10"/>
      <c r="C33" s="10"/>
      <c r="D33" s="19">
        <f>SUM(L33:N33)</f>
        <v>0</v>
      </c>
      <c r="E33" s="11"/>
      <c r="F33" s="10"/>
      <c r="G33" s="10"/>
      <c r="H33" s="10"/>
      <c r="I33" s="9" t="s">
        <v>9</v>
      </c>
      <c r="J33" s="17">
        <f t="shared" si="0"/>
        <v>0</v>
      </c>
      <c r="K33" s="38">
        <f>SUM(K15:K32)</f>
        <v>0</v>
      </c>
      <c r="L33" s="38">
        <f>SUM(L15:L32)</f>
        <v>0</v>
      </c>
      <c r="M33" s="38">
        <f>SUM(M15:M32)</f>
        <v>0</v>
      </c>
      <c r="N33" s="38">
        <f>SUM(N15:N32)</f>
        <v>0</v>
      </c>
      <c r="O33" s="26"/>
      <c r="P33" s="85"/>
      <c r="Q33" s="8"/>
      <c r="AD33" s="56">
        <v>30</v>
      </c>
    </row>
    <row r="34" spans="1:30" ht="22.2" customHeight="1" thickTop="1" x14ac:dyDescent="0.25">
      <c r="A34" s="12"/>
      <c r="B34" s="13"/>
      <c r="C34" s="13"/>
      <c r="D34" s="14"/>
      <c r="E34" s="11"/>
      <c r="F34" s="14"/>
      <c r="I34" s="50" t="s">
        <v>68</v>
      </c>
      <c r="J34" s="67">
        <v>45473</v>
      </c>
      <c r="K34" s="68"/>
      <c r="L34" s="10"/>
      <c r="O34" s="10"/>
      <c r="P34" s="85"/>
      <c r="AD34" s="56">
        <v>31</v>
      </c>
    </row>
    <row r="35" spans="1:30" ht="12.75" customHeight="1" x14ac:dyDescent="0.25">
      <c r="A35" s="91" t="s">
        <v>44</v>
      </c>
      <c r="B35" s="92"/>
      <c r="C35" s="92"/>
      <c r="D35" s="92"/>
      <c r="E35" s="92"/>
      <c r="F35" s="92"/>
      <c r="G35" s="92"/>
      <c r="H35" s="92"/>
      <c r="I35" s="93"/>
      <c r="L35" s="40" t="s">
        <v>24</v>
      </c>
      <c r="M35" s="41" t="s">
        <v>26</v>
      </c>
      <c r="N35" s="41"/>
      <c r="P35" s="85"/>
    </row>
    <row r="36" spans="1:30" x14ac:dyDescent="0.25">
      <c r="A36" s="92"/>
      <c r="B36" s="92"/>
      <c r="C36" s="92"/>
      <c r="D36" s="92"/>
      <c r="E36" s="92"/>
      <c r="F36" s="92"/>
      <c r="G36" s="92"/>
      <c r="H36" s="92"/>
      <c r="I36" s="93"/>
      <c r="L36" s="39" t="s">
        <v>25</v>
      </c>
      <c r="M36" s="51" t="s">
        <v>49</v>
      </c>
      <c r="N36" s="51"/>
      <c r="O36" s="42"/>
      <c r="P36" s="85"/>
    </row>
    <row r="37" spans="1:30" ht="12.75" customHeight="1" x14ac:dyDescent="0.25">
      <c r="I37" s="2"/>
      <c r="J37" s="2"/>
      <c r="K37" s="2"/>
      <c r="L37" s="2"/>
      <c r="M37" s="2"/>
      <c r="N37" s="2"/>
      <c r="P37" s="85"/>
    </row>
    <row r="38" spans="1:30" x14ac:dyDescent="0.25">
      <c r="A38" s="23"/>
      <c r="B38" s="22"/>
      <c r="C38" s="22"/>
      <c r="D38" s="23"/>
      <c r="E38" s="24"/>
      <c r="F38" s="23"/>
      <c r="G38" s="23"/>
      <c r="H38" s="23"/>
      <c r="I38" s="23"/>
      <c r="J38" s="2"/>
      <c r="K38" s="2"/>
      <c r="L38" s="2"/>
      <c r="M38" s="2"/>
      <c r="N38" s="2"/>
      <c r="P38" s="85"/>
    </row>
    <row r="39" spans="1:30" x14ac:dyDescent="0.25">
      <c r="A39" s="23"/>
      <c r="B39" s="22"/>
      <c r="C39" s="22"/>
      <c r="D39" s="23"/>
      <c r="E39" s="24"/>
      <c r="F39" s="23"/>
      <c r="G39" s="23"/>
      <c r="H39" s="23"/>
      <c r="I39" s="23"/>
      <c r="J39" s="23"/>
      <c r="K39" s="2"/>
      <c r="L39" s="2"/>
      <c r="M39" s="2"/>
      <c r="N39" s="2"/>
    </row>
    <row r="40" spans="1:30" x14ac:dyDescent="0.25">
      <c r="A40" s="23"/>
      <c r="B40" s="22"/>
      <c r="C40" s="22"/>
      <c r="D40" s="23"/>
      <c r="E40" s="24"/>
      <c r="F40" s="23"/>
      <c r="G40" s="23"/>
      <c r="H40" s="23"/>
      <c r="I40" s="23"/>
      <c r="J40" s="23"/>
      <c r="K40" s="2"/>
      <c r="L40" s="2"/>
      <c r="M40" s="2"/>
      <c r="N40" s="2"/>
    </row>
    <row r="41" spans="1:30" x14ac:dyDescent="0.25">
      <c r="A41" s="23"/>
      <c r="B41" s="22"/>
      <c r="C41" s="22"/>
      <c r="D41" s="23"/>
      <c r="E41" s="24"/>
      <c r="F41" s="23"/>
      <c r="G41" s="23"/>
      <c r="H41" s="23"/>
      <c r="I41" s="23"/>
      <c r="J41" s="23"/>
      <c r="K41" s="2"/>
      <c r="L41" s="2"/>
      <c r="M41" s="2"/>
      <c r="N41" s="2"/>
    </row>
    <row r="42" spans="1:30" x14ac:dyDescent="0.25">
      <c r="A42" s="23"/>
      <c r="B42" s="22"/>
      <c r="C42" s="22"/>
      <c r="D42" s="23"/>
      <c r="E42" s="24"/>
      <c r="F42" s="23"/>
      <c r="G42" s="23"/>
      <c r="H42" s="23"/>
      <c r="I42" s="23"/>
      <c r="J42" s="23"/>
      <c r="K42" s="2"/>
      <c r="L42" s="2"/>
      <c r="M42" s="2"/>
      <c r="N42" s="2"/>
    </row>
    <row r="43" spans="1:30" x14ac:dyDescent="0.25">
      <c r="A43" s="23"/>
      <c r="B43" s="22"/>
      <c r="C43" s="22"/>
      <c r="D43" s="23"/>
      <c r="E43" s="24"/>
      <c r="F43" s="23"/>
      <c r="G43" s="23"/>
      <c r="H43" s="23"/>
      <c r="I43" s="23"/>
      <c r="J43" s="23"/>
      <c r="K43" s="2"/>
      <c r="L43" s="2"/>
      <c r="M43" s="2"/>
      <c r="N43" s="2"/>
    </row>
    <row r="44" spans="1:30" x14ac:dyDescent="0.25">
      <c r="A44" s="23"/>
      <c r="B44" s="22"/>
      <c r="C44" s="22"/>
      <c r="D44" s="23"/>
      <c r="E44" s="24"/>
      <c r="F44" s="23"/>
      <c r="G44" s="23"/>
      <c r="H44" s="23"/>
      <c r="I44" s="23"/>
      <c r="J44" s="23"/>
      <c r="K44" s="2"/>
      <c r="L44" s="2"/>
      <c r="M44" s="2"/>
      <c r="N44" s="2"/>
    </row>
    <row r="45" spans="1:30" x14ac:dyDescent="0.25">
      <c r="A45" s="23"/>
      <c r="B45" s="22"/>
      <c r="C45" s="22"/>
      <c r="D45" s="23"/>
      <c r="E45" s="24"/>
      <c r="F45" s="23"/>
      <c r="G45" s="23"/>
      <c r="H45" s="23"/>
      <c r="I45" s="23"/>
      <c r="J45" s="23"/>
      <c r="K45" s="2"/>
      <c r="L45" s="2"/>
      <c r="M45" s="2"/>
      <c r="N45" s="2"/>
    </row>
    <row r="46" spans="1:30" x14ac:dyDescent="0.25">
      <c r="A46" s="28"/>
      <c r="B46" s="29"/>
      <c r="C46" s="29"/>
      <c r="D46" s="28"/>
      <c r="E46" s="30"/>
      <c r="F46" s="28"/>
      <c r="G46" s="28"/>
      <c r="H46" s="28"/>
      <c r="I46" s="28"/>
      <c r="J46" s="23"/>
      <c r="K46" s="2"/>
      <c r="L46" s="2"/>
      <c r="M46" s="2"/>
      <c r="N46" s="2"/>
    </row>
    <row r="47" spans="1:30" x14ac:dyDescent="0.25">
      <c r="J47" s="23"/>
      <c r="K47" s="2"/>
      <c r="L47" s="2"/>
      <c r="M47" s="2"/>
      <c r="N47" s="2"/>
    </row>
    <row r="48" spans="1:30" x14ac:dyDescent="0.25">
      <c r="J48" s="23"/>
      <c r="K48" s="2"/>
      <c r="L48" s="2"/>
      <c r="M48" s="2"/>
      <c r="N48" s="2"/>
    </row>
    <row r="49" spans="1:14" x14ac:dyDescent="0.25">
      <c r="J49" s="23"/>
      <c r="K49" s="2"/>
      <c r="L49" s="2"/>
      <c r="M49" s="2"/>
      <c r="N49" s="2"/>
    </row>
    <row r="50" spans="1:14" x14ac:dyDescent="0.25">
      <c r="J50" s="23"/>
      <c r="K50" s="2"/>
      <c r="L50" s="2"/>
      <c r="M50" s="2"/>
      <c r="N50" s="2"/>
    </row>
    <row r="51" spans="1:14" x14ac:dyDescent="0.25">
      <c r="J51" s="23"/>
      <c r="K51" s="2"/>
      <c r="L51" s="2"/>
      <c r="M51" s="2"/>
      <c r="N51" s="2"/>
    </row>
    <row r="52" spans="1:14" x14ac:dyDescent="0.25">
      <c r="J52" s="23"/>
      <c r="K52" s="2"/>
      <c r="L52" s="2"/>
      <c r="M52" s="2"/>
      <c r="N52" s="2"/>
    </row>
    <row r="53" spans="1:14" x14ac:dyDescent="0.25">
      <c r="J53" s="25"/>
    </row>
    <row r="54" spans="1:14" x14ac:dyDescent="0.25">
      <c r="J54" s="25"/>
    </row>
    <row r="55" spans="1:14" x14ac:dyDescent="0.25">
      <c r="J55" s="25"/>
    </row>
    <row r="56" spans="1:14" x14ac:dyDescent="0.25">
      <c r="A56" s="25"/>
      <c r="B56" s="25"/>
      <c r="C56" s="25"/>
      <c r="D56" s="25"/>
      <c r="E56" s="27"/>
      <c r="F56" s="25"/>
      <c r="G56" s="25"/>
      <c r="H56" s="25"/>
      <c r="I56" s="25"/>
    </row>
    <row r="57" spans="1:14" x14ac:dyDescent="0.25">
      <c r="A57" s="25"/>
      <c r="B57" s="25"/>
      <c r="C57" s="25"/>
      <c r="D57" s="25"/>
      <c r="E57" s="27"/>
      <c r="F57" s="25"/>
      <c r="G57" s="25"/>
      <c r="H57" s="25"/>
      <c r="I57" s="25"/>
    </row>
    <row r="58" spans="1:14" x14ac:dyDescent="0.25">
      <c r="A58" s="25"/>
      <c r="B58" s="25"/>
      <c r="C58" s="25"/>
      <c r="D58" s="25"/>
      <c r="E58" s="27"/>
      <c r="F58" s="25"/>
      <c r="G58" s="25"/>
      <c r="H58" s="25"/>
      <c r="I58" s="25"/>
    </row>
    <row r="59" spans="1:14" x14ac:dyDescent="0.25">
      <c r="A59" s="25"/>
      <c r="B59" s="25"/>
      <c r="C59" s="25"/>
      <c r="D59" s="25"/>
      <c r="E59" s="27"/>
      <c r="F59" s="25"/>
      <c r="G59" s="25"/>
      <c r="H59" s="25"/>
      <c r="I59" s="25"/>
    </row>
    <row r="60" spans="1:14" x14ac:dyDescent="0.25">
      <c r="A60" s="25"/>
      <c r="B60" s="25"/>
      <c r="C60" s="25"/>
      <c r="D60" s="25"/>
      <c r="E60" s="27"/>
      <c r="F60" s="25"/>
      <c r="G60" s="25"/>
      <c r="H60" s="25"/>
      <c r="I60" s="25"/>
    </row>
    <row r="61" spans="1:14" x14ac:dyDescent="0.25">
      <c r="E61" s="1"/>
    </row>
  </sheetData>
  <sheetProtection algorithmName="SHA-512" hashValue="1GXTGNgUsyKkH5T9JxwxP11YbEcpwJw0EyOlalEXxGlSUbjBvX0UxZkUEBs7tCuA9QS6nXbkibDDrPZXh5FS8Q==" saltValue="/hBMXVmCin8Pgigon4j9WA==" spinCount="100000" sheet="1" selectLockedCells="1"/>
  <mergeCells count="17">
    <mergeCell ref="A6:M6"/>
    <mergeCell ref="A9:E9"/>
    <mergeCell ref="D13:E13"/>
    <mergeCell ref="F13:G13"/>
    <mergeCell ref="F9:M9"/>
    <mergeCell ref="P1:P38"/>
    <mergeCell ref="B11:D11"/>
    <mergeCell ref="F11:G11"/>
    <mergeCell ref="C10:G10"/>
    <mergeCell ref="A35:I36"/>
    <mergeCell ref="A1:M1"/>
    <mergeCell ref="A2:M2"/>
    <mergeCell ref="I10:M10"/>
    <mergeCell ref="A7:G7"/>
    <mergeCell ref="A3:M3"/>
    <mergeCell ref="A4:M4"/>
    <mergeCell ref="A5:M5"/>
  </mergeCells>
  <phoneticPr fontId="0" type="noConversion"/>
  <dataValidations count="16">
    <dataValidation type="list" allowBlank="1" showInputMessage="1" showErrorMessage="1" sqref="F15:F32" xr:uid="{14E079E4-0746-4545-93C0-C0102AC46CFD}">
      <formula1>$V$4:$V$5</formula1>
    </dataValidation>
    <dataValidation type="list" allowBlank="1" showInputMessage="1" showErrorMessage="1" sqref="D15:D32" xr:uid="{9C27E14E-1E7A-4B52-8A42-FC065D6E664C}">
      <formula1>$U$4:$U$11</formula1>
    </dataValidation>
    <dataValidation type="list" allowBlank="1" showInputMessage="1" showErrorMessage="1" sqref="E15:E32" xr:uid="{E3290C9A-0279-4938-9AE2-339E27EB0A02}">
      <formula1>$U$6:$U$11</formula1>
    </dataValidation>
    <dataValidation type="list" allowBlank="1" showInputMessage="1" showErrorMessage="1" sqref="I15:I32" xr:uid="{F97B4AE0-6BF7-4F1F-AEAF-D3C1714353A4}">
      <formula1>$T$4:$T$10</formula1>
    </dataValidation>
    <dataValidation type="list" allowBlank="1" showInputMessage="1" showErrorMessage="1" sqref="J13" xr:uid="{B3063D28-4DEF-4A29-9F37-FFD95B920CFB}">
      <formula1>T5:T13</formula1>
    </dataValidation>
    <dataValidation type="list" allowBlank="1" showInputMessage="1" showErrorMessage="1" sqref="K13" xr:uid="{639BA4D2-B8BF-4867-9AB0-1C8FFA0B5115}">
      <formula1>T4:T15</formula1>
    </dataValidation>
    <dataValidation type="list" allowBlank="1" showInputMessage="1" showErrorMessage="1" sqref="J12" xr:uid="{6E23C659-0127-45DF-96FA-5AB26CC1896D}">
      <formula1>T5:T12</formula1>
    </dataValidation>
    <dataValidation type="list" allowBlank="1" showInputMessage="1" showErrorMessage="1" sqref="J11" xr:uid="{F0DEECB5-E4DD-4B3E-A32A-FE539EE88F65}">
      <formula1>T4:T10</formula1>
    </dataValidation>
    <dataValidation type="list" allowBlank="1" showInputMessage="1" showErrorMessage="1" sqref="O17:O32" xr:uid="{467ADEDF-F921-4E12-BD58-975E37113727}">
      <formula1>$Z$5:$Z$13</formula1>
    </dataValidation>
    <dataValidation type="list" errorStyle="information" allowBlank="1" showInputMessage="1" sqref="O16" xr:uid="{968F2114-692C-49D9-9EE3-0E6652D1BB2D}">
      <formula1>$Z$5:$Z$13</formula1>
    </dataValidation>
    <dataValidation type="list" errorStyle="information" allowBlank="1" showInputMessage="1" sqref="O15" xr:uid="{687AD407-0B3B-4F0B-996E-38B549F9DE45}">
      <formula1>$Z$4:$Z$17</formula1>
    </dataValidation>
    <dataValidation type="list" allowBlank="1" showInputMessage="1" showErrorMessage="1" sqref="B15:B32" xr:uid="{AB810953-3062-4A87-A71D-2DC388EF9973}">
      <formula1>$AC$4:$AC$8</formula1>
    </dataValidation>
    <dataValidation type="list" allowBlank="1" showInputMessage="1" showErrorMessage="1" sqref="G15:G32" xr:uid="{5B19062F-49B2-4CCC-94AF-42EDC47610B5}">
      <formula1>$V$5:$V$12</formula1>
    </dataValidation>
    <dataValidation type="list" allowBlank="1" showInputMessage="1" showErrorMessage="1" sqref="C15:C32" xr:uid="{058CB050-168B-4F0C-B38B-04B66C47BA8C}">
      <formula1>$AD$4:$AD$35</formula1>
    </dataValidation>
    <dataValidation type="list" allowBlank="1" showInputMessage="1" showErrorMessage="1" sqref="J34:K34" xr:uid="{38E5DAF1-37D2-4557-BE6C-A3EA9BC11AD4}">
      <formula1>$AB$4:$AB$12</formula1>
    </dataValidation>
    <dataValidation type="list" allowBlank="1" showInputMessage="1" showErrorMessage="1" sqref="H15:H32" xr:uid="{AE78A490-495A-42A9-98A9-2643EB4552FA}">
      <formula1>$W$4:$W$5</formula1>
    </dataValidation>
  </dataValidations>
  <printOptions horizontalCentered="1"/>
  <pageMargins left="0" right="0" top="0.5" bottom="1" header="0.5" footer="0.5"/>
  <pageSetup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CRC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Ernie Matt</dc:creator>
  <cp:lastModifiedBy>KAREN MATT</cp:lastModifiedBy>
  <cp:lastPrinted>2023-06-05T02:13:29Z</cp:lastPrinted>
  <dcterms:created xsi:type="dcterms:W3CDTF">2005-06-24T01:06:00Z</dcterms:created>
  <dcterms:modified xsi:type="dcterms:W3CDTF">2024-07-04T02:09:40Z</dcterms:modified>
</cp:coreProperties>
</file>